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Sg_inf_con\INFORMACION CONTABLE - EJERCICIO 2024\Teresa Mojica - Ejercicio 2024\Acumulado Resultados de 2018 a 2024\"/>
    </mc:Choice>
  </mc:AlternateContent>
  <xr:revisionPtr revIDLastSave="0" documentId="13_ncr:1_{509665D1-03FD-45A5-9B7B-B34C102C85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ensual 2021" sheetId="2" r:id="rId1"/>
  </sheets>
  <definedNames>
    <definedName name="_xlnm._FilterDatabase" localSheetId="0" hidden="1">'Mensual 2021'!$A$7:$C$7</definedName>
    <definedName name="_xlnm.Print_Area" localSheetId="0">'Mensual 2021'!$A$1:$C$29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9" i="2" l="1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</calcChain>
</file>

<file path=xl/sharedStrings.xml><?xml version="1.0" encoding="utf-8"?>
<sst xmlns="http://schemas.openxmlformats.org/spreadsheetml/2006/main" count="49" uniqueCount="49">
  <si>
    <t>Estimación preventiva para riesgos crediticios</t>
  </si>
  <si>
    <t>Participación controladora</t>
  </si>
  <si>
    <t>Participación no controladora</t>
  </si>
  <si>
    <t>510000000000</t>
  </si>
  <si>
    <t>Ingresos por intereses</t>
  </si>
  <si>
    <t>610000000000</t>
  </si>
  <si>
    <t>Gastos por intereses</t>
  </si>
  <si>
    <t>520000000000</t>
  </si>
  <si>
    <t>Resultado por posición monetaria neto (margen financiero)</t>
  </si>
  <si>
    <t>670100000000</t>
  </si>
  <si>
    <t>MARGEN FINANCIERO</t>
  </si>
  <si>
    <t>620000000000</t>
  </si>
  <si>
    <t>670200000000</t>
  </si>
  <si>
    <t>MARGEN FINANCIERO AJUSTADO POR RIESGOS CREDITICIOS</t>
  </si>
  <si>
    <t>530000000000</t>
  </si>
  <si>
    <t>Comisiones y tarifas cobradas</t>
  </si>
  <si>
    <t>630000000000</t>
  </si>
  <si>
    <t>Comisiones y tarifas pagadas</t>
  </si>
  <si>
    <t>540000000000</t>
  </si>
  <si>
    <t>Resultado por intermediación</t>
  </si>
  <si>
    <t>505000000000</t>
  </si>
  <si>
    <t>Otros ingresos (egresos) de la operación</t>
  </si>
  <si>
    <t>590000000000</t>
  </si>
  <si>
    <t>Subsidios</t>
  </si>
  <si>
    <t>640000000000</t>
  </si>
  <si>
    <t>Gastos de administración y promoción</t>
  </si>
  <si>
    <t>670400000000</t>
  </si>
  <si>
    <t>RESULTADO DE LA OPERACIÓN</t>
  </si>
  <si>
    <t>570000000000</t>
  </si>
  <si>
    <t>Participación en el resultado de subsidiarias no consolidadas, asociadas y negocios conjuntos</t>
  </si>
  <si>
    <t>672500000000</t>
  </si>
  <si>
    <t>RESULTADO ANTES DE IMPUESTOS A LA UTILIDAD</t>
  </si>
  <si>
    <t>660000000000</t>
  </si>
  <si>
    <t>Impuestos a la utilidad causados</t>
  </si>
  <si>
    <t>560000000000</t>
  </si>
  <si>
    <t>Impuestos a la utilidad diferidos</t>
  </si>
  <si>
    <t>670700000000</t>
  </si>
  <si>
    <t>RESULTADO ANTES DE OPERACIONES DISCONTINUAS</t>
  </si>
  <si>
    <t>580000000000</t>
  </si>
  <si>
    <t>Operaciones discontinuadas</t>
  </si>
  <si>
    <t>671100000000</t>
  </si>
  <si>
    <t>RESULTADO NETO</t>
  </si>
  <si>
    <t>670900000000</t>
  </si>
  <si>
    <t>671300000000</t>
  </si>
  <si>
    <t>Subgerencia de Información de Inforamción Contable</t>
  </si>
  <si>
    <t>Resultados Ejercicio 2021</t>
  </si>
  <si>
    <t>Clave</t>
  </si>
  <si>
    <t>Concepto</t>
  </si>
  <si>
    <t>Acumulado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</si>
</sst>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[Red]\-#,##0\ "/>
    <numFmt numFmtId="165" formatCode="_-* #,##0_-;\-* #,##0_-;_-* &quot;-&quot;??_-;_-@_-"/>
  </numFmts>
  <fonts count="10" x14ac:knownFonts="1">
    <font>
      <sz val="8"/>
      <color theme="1"/>
      <name val="Arial"/>
      <family val="2"/>
    </font>
    <font>
      <sz val="8"/>
      <color theme="1"/>
      <name val="Arial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8"/>
      <name val="Arial"/>
      <family val="2"/>
    </font>
    <font>
      <b/>
      <sz val="9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6">
    <xf numFmtId="0" fontId="0" fillId="0" borderId="0" xfId="0"/>
    <xf numFmtId="0" fontId="4" fillId="0" borderId="0" xfId="0" applyFont="1" applyFill="1"/>
    <xf numFmtId="164" fontId="3" fillId="2" borderId="2" xfId="2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49" fontId="5" fillId="0" borderId="0" xfId="0" applyNumberFormat="1" applyFont="1" applyAlignment="1">
      <alignment horizontal="center"/>
    </xf>
    <xf numFmtId="43" fontId="2" fillId="0" borderId="0" xfId="1" applyFont="1" applyAlignment="1">
      <alignment horizontal="center"/>
    </xf>
    <xf numFmtId="43" fontId="4" fillId="0" borderId="0" xfId="1" applyFont="1" applyFill="1"/>
    <xf numFmtId="0" fontId="3" fillId="0" borderId="0" xfId="2" applyFont="1" applyFill="1" applyAlignment="1">
      <alignment horizontal="left" vertical="center"/>
    </xf>
    <xf numFmtId="17" fontId="3" fillId="0" borderId="0" xfId="0" applyNumberFormat="1" applyFont="1" applyFill="1"/>
    <xf numFmtId="43" fontId="6" fillId="0" borderId="0" xfId="1" applyFont="1" applyFill="1" applyAlignment="1">
      <alignment horizontal="center" vertical="center"/>
    </xf>
    <xf numFmtId="0" fontId="4" fillId="0" borderId="0" xfId="2" applyFont="1" applyFill="1" applyAlignment="1">
      <alignment horizontal="left" vertical="center"/>
    </xf>
    <xf numFmtId="164" fontId="3" fillId="0" borderId="5" xfId="2" applyNumberFormat="1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43" fontId="4" fillId="0" borderId="4" xfId="1" applyFont="1" applyFill="1" applyBorder="1" applyAlignment="1">
      <alignment vertical="center"/>
    </xf>
    <xf numFmtId="0" fontId="4" fillId="0" borderId="7" xfId="0" applyFont="1" applyFill="1" applyBorder="1" applyAlignment="1">
      <alignment horizontal="left" vertical="center"/>
    </xf>
    <xf numFmtId="164" fontId="3" fillId="0" borderId="8" xfId="2" applyNumberFormat="1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43" fontId="3" fillId="0" borderId="8" xfId="1" applyFont="1" applyFill="1" applyBorder="1" applyAlignment="1">
      <alignment vertical="center"/>
    </xf>
    <xf numFmtId="43" fontId="3" fillId="0" borderId="0" xfId="1" applyFont="1" applyFill="1" applyAlignment="1">
      <alignment horizontal="right" vertical="center"/>
    </xf>
    <xf numFmtId="165" fontId="8" fillId="0" borderId="0" xfId="3" applyNumberFormat="1" applyFont="1" applyAlignment="1">
      <alignment horizontal="left" vertical="center"/>
    </xf>
    <xf numFmtId="17" fontId="9" fillId="2" borderId="3" xfId="1" applyNumberFormat="1" applyFont="1" applyFill="1" applyBorder="1" applyAlignment="1">
      <alignment horizontal="center" vertical="center" wrapText="1"/>
    </xf>
    <xf numFmtId="165" fontId="4" fillId="0" borderId="4" xfId="1" applyNumberFormat="1" applyFont="1" applyFill="1" applyBorder="1" applyAlignment="1">
      <alignment vertical="center"/>
    </xf>
    <xf numFmtId="165" fontId="4" fillId="0" borderId="5" xfId="1" applyNumberFormat="1" applyFont="1" applyFill="1" applyBorder="1" applyAlignment="1">
      <alignment vertical="center"/>
    </xf>
    <xf numFmtId="165" fontId="3" fillId="2" borderId="5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vertical="center"/>
    </xf>
    <xf numFmtId="165" fontId="3" fillId="0" borderId="8" xfId="1" applyNumberFormat="1" applyFont="1" applyFill="1" applyBorder="1" applyAlignment="1">
      <alignment vertical="center"/>
    </xf>
  </cellXfs>
  <cellStyles count="4">
    <cellStyle name="Millares" xfId="1" builtinId="3"/>
    <cellStyle name="Normal" xfId="0" builtinId="0"/>
    <cellStyle name="Normal 2 9" xfId="3" xr:uid="{9A0EA167-2575-40F2-A2CF-F9910680FA23}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3810000</xdr:colOff>
      <xdr:row>4</xdr:row>
      <xdr:rowOff>123825</xdr:rowOff>
    </xdr:to>
    <xdr:pic>
      <xdr:nvPicPr>
        <xdr:cNvPr id="2" name="Imagen 1" descr="Descripción: Descripción: Descripción: 1LogoBanobrasRazonsocial">
          <a:extLst>
            <a:ext uri="{FF2B5EF4-FFF2-40B4-BE49-F238E27FC236}">
              <a16:creationId xmlns:a16="http://schemas.microsoft.com/office/drawing/2014/main" id="{13EA11EE-4FB0-4154-90BD-87194B51F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0098" t="33591" r="9866" b="45386"/>
        <a:stretch>
          <a:fillRect/>
        </a:stretch>
      </xdr:blipFill>
      <xdr:spPr bwMode="auto">
        <a:xfrm>
          <a:off x="990600" y="647700"/>
          <a:ext cx="3810000" cy="4476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</sheetPr>
  <dimension ref="A1:O31"/>
  <sheetViews>
    <sheetView tabSelected="1" zoomScaleNormal="100" workbookViewId="0">
      <selection activeCell="E3" sqref="E3"/>
    </sheetView>
  </sheetViews>
  <sheetFormatPr baseColWidth="10" defaultColWidth="12" defaultRowHeight="12.75" x14ac:dyDescent="0.2"/>
  <cols>
    <col min="1" max="1" width="15.1640625" style="1" bestFit="1" customWidth="1"/>
    <col min="2" max="2" width="61.5" style="1" customWidth="1"/>
    <col min="3" max="3" width="18.1640625" style="6" customWidth="1"/>
    <col min="4" max="4" width="15.6640625" style="1" bestFit="1" customWidth="1"/>
    <col min="5" max="14" width="17" style="1" bestFit="1" customWidth="1"/>
    <col min="15" max="15" width="21" style="1" bestFit="1" customWidth="1"/>
    <col min="16" max="16384" width="12" style="1"/>
  </cols>
  <sheetData>
    <row r="1" spans="1:15" x14ac:dyDescent="0.2">
      <c r="A1" s="4"/>
      <c r="C1" s="5"/>
    </row>
    <row r="2" spans="1:15" x14ac:dyDescent="0.2">
      <c r="B2" s="7"/>
    </row>
    <row r="3" spans="1:15" x14ac:dyDescent="0.2">
      <c r="B3" s="7"/>
      <c r="C3" s="19" t="s">
        <v>44</v>
      </c>
    </row>
    <row r="4" spans="1:15" x14ac:dyDescent="0.2">
      <c r="B4" s="8"/>
      <c r="C4" s="19" t="s">
        <v>45</v>
      </c>
    </row>
    <row r="5" spans="1:15" x14ac:dyDescent="0.2">
      <c r="C5" s="9"/>
    </row>
    <row r="6" spans="1:15" ht="13.5" thickBot="1" x14ac:dyDescent="0.25">
      <c r="B6" s="10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13.5" thickBot="1" x14ac:dyDescent="0.25">
      <c r="A7" s="20" t="s">
        <v>46</v>
      </c>
      <c r="B7" s="20" t="s">
        <v>47</v>
      </c>
      <c r="C7" s="20">
        <v>44197</v>
      </c>
      <c r="D7" s="20">
        <v>44228</v>
      </c>
      <c r="E7" s="20">
        <v>44256</v>
      </c>
      <c r="F7" s="20">
        <v>44287</v>
      </c>
      <c r="G7" s="20">
        <v>44317</v>
      </c>
      <c r="H7" s="20">
        <v>44348</v>
      </c>
      <c r="I7" s="20">
        <v>44378</v>
      </c>
      <c r="J7" s="20">
        <v>44409</v>
      </c>
      <c r="K7" s="20">
        <v>44440</v>
      </c>
      <c r="L7" s="20">
        <v>44470</v>
      </c>
      <c r="M7" s="20">
        <v>44501</v>
      </c>
      <c r="N7" s="20">
        <v>44531</v>
      </c>
      <c r="O7" s="20" t="s">
        <v>48</v>
      </c>
    </row>
    <row r="8" spans="1:15" x14ac:dyDescent="0.2">
      <c r="A8" s="11" t="s">
        <v>3</v>
      </c>
      <c r="B8" s="12" t="s">
        <v>4</v>
      </c>
      <c r="C8" s="21">
        <v>4219730378</v>
      </c>
      <c r="D8" s="21">
        <v>8132443352</v>
      </c>
      <c r="E8" s="21">
        <v>12179843916</v>
      </c>
      <c r="F8" s="21">
        <v>15886889480</v>
      </c>
      <c r="G8" s="21">
        <v>19714554714</v>
      </c>
      <c r="H8" s="21">
        <v>23574613453</v>
      </c>
      <c r="I8" s="21">
        <v>27674064503</v>
      </c>
      <c r="J8" s="21">
        <v>32087637788</v>
      </c>
      <c r="K8" s="21">
        <v>36432493870</v>
      </c>
      <c r="L8" s="21">
        <v>40902215705</v>
      </c>
      <c r="M8" s="21">
        <v>45611661561</v>
      </c>
      <c r="N8" s="21">
        <v>50201902405</v>
      </c>
      <c r="O8" s="13">
        <f>SUM(C8:N8)</f>
        <v>316618051125</v>
      </c>
    </row>
    <row r="9" spans="1:15" x14ac:dyDescent="0.2">
      <c r="A9" s="11" t="s">
        <v>5</v>
      </c>
      <c r="B9" s="14" t="s">
        <v>6</v>
      </c>
      <c r="C9" s="22">
        <v>3180666426</v>
      </c>
      <c r="D9" s="22">
        <v>5984254065</v>
      </c>
      <c r="E9" s="22">
        <v>8950352354</v>
      </c>
      <c r="F9" s="22">
        <v>11811779293</v>
      </c>
      <c r="G9" s="22">
        <v>14746502987</v>
      </c>
      <c r="H9" s="22">
        <v>17598082290</v>
      </c>
      <c r="I9" s="22">
        <v>20727444062</v>
      </c>
      <c r="J9" s="22">
        <v>23984224541</v>
      </c>
      <c r="K9" s="22">
        <v>27199197423</v>
      </c>
      <c r="L9" s="22">
        <v>30659814635</v>
      </c>
      <c r="M9" s="22">
        <v>34137835653</v>
      </c>
      <c r="N9" s="22">
        <v>37939902747</v>
      </c>
      <c r="O9" s="22">
        <f t="shared" ref="O9:O29" si="0">SUM(C9:N9)</f>
        <v>236920056476</v>
      </c>
    </row>
    <row r="10" spans="1:15" x14ac:dyDescent="0.2">
      <c r="A10" s="11" t="s">
        <v>7</v>
      </c>
      <c r="B10" s="14" t="s">
        <v>8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f t="shared" si="0"/>
        <v>0</v>
      </c>
    </row>
    <row r="11" spans="1:15" x14ac:dyDescent="0.2">
      <c r="A11" s="2" t="s">
        <v>9</v>
      </c>
      <c r="B11" s="3" t="s">
        <v>10</v>
      </c>
      <c r="C11" s="23">
        <v>1039063952</v>
      </c>
      <c r="D11" s="23">
        <v>2148189287</v>
      </c>
      <c r="E11" s="23">
        <v>3229491562</v>
      </c>
      <c r="F11" s="23">
        <v>4075110187</v>
      </c>
      <c r="G11" s="23">
        <v>4968051727</v>
      </c>
      <c r="H11" s="23">
        <v>5976531163</v>
      </c>
      <c r="I11" s="23">
        <v>6946620441</v>
      </c>
      <c r="J11" s="23">
        <v>8103413247</v>
      </c>
      <c r="K11" s="23">
        <v>9233296447</v>
      </c>
      <c r="L11" s="23">
        <v>10242401070</v>
      </c>
      <c r="M11" s="23">
        <v>11473825908</v>
      </c>
      <c r="N11" s="23">
        <v>12261999658</v>
      </c>
      <c r="O11" s="23">
        <f t="shared" si="0"/>
        <v>79697994649</v>
      </c>
    </row>
    <row r="12" spans="1:15" x14ac:dyDescent="0.2">
      <c r="A12" s="11" t="s">
        <v>11</v>
      </c>
      <c r="B12" s="14" t="s">
        <v>0</v>
      </c>
      <c r="C12" s="22">
        <v>65485433</v>
      </c>
      <c r="D12" s="22">
        <v>184239308</v>
      </c>
      <c r="E12" s="22">
        <v>172001836</v>
      </c>
      <c r="F12" s="22">
        <v>192818614</v>
      </c>
      <c r="G12" s="22">
        <v>247233177</v>
      </c>
      <c r="H12" s="22">
        <v>-1054473393</v>
      </c>
      <c r="I12" s="22">
        <v>-170728173</v>
      </c>
      <c r="J12" s="22">
        <v>1044472949</v>
      </c>
      <c r="K12" s="22">
        <v>2261954991</v>
      </c>
      <c r="L12" s="22">
        <v>2380629171</v>
      </c>
      <c r="M12" s="22">
        <v>2618863975</v>
      </c>
      <c r="N12" s="22">
        <v>2992898681</v>
      </c>
      <c r="O12" s="22">
        <f t="shared" si="0"/>
        <v>10935396569</v>
      </c>
    </row>
    <row r="13" spans="1:15" x14ac:dyDescent="0.2">
      <c r="A13" s="2" t="s">
        <v>12</v>
      </c>
      <c r="B13" s="3" t="s">
        <v>13</v>
      </c>
      <c r="C13" s="23">
        <v>973578519</v>
      </c>
      <c r="D13" s="23">
        <v>1963949979</v>
      </c>
      <c r="E13" s="23">
        <v>3057489726</v>
      </c>
      <c r="F13" s="23">
        <v>3882291573</v>
      </c>
      <c r="G13" s="23">
        <v>4720818550</v>
      </c>
      <c r="H13" s="23">
        <v>7031004556</v>
      </c>
      <c r="I13" s="23">
        <v>7117348614</v>
      </c>
      <c r="J13" s="23">
        <v>7058940298</v>
      </c>
      <c r="K13" s="23">
        <v>6971341456</v>
      </c>
      <c r="L13" s="23">
        <v>7861771899</v>
      </c>
      <c r="M13" s="23">
        <v>8854961933</v>
      </c>
      <c r="N13" s="23">
        <v>9269100977</v>
      </c>
      <c r="O13" s="23">
        <f t="shared" si="0"/>
        <v>68762598080</v>
      </c>
    </row>
    <row r="14" spans="1:15" x14ac:dyDescent="0.2">
      <c r="A14" s="11" t="s">
        <v>14</v>
      </c>
      <c r="B14" s="14" t="s">
        <v>15</v>
      </c>
      <c r="C14" s="24">
        <v>110094815</v>
      </c>
      <c r="D14" s="24">
        <v>165972258</v>
      </c>
      <c r="E14" s="24">
        <v>226854440</v>
      </c>
      <c r="F14" s="24">
        <v>298197715</v>
      </c>
      <c r="G14" s="24">
        <v>387725555</v>
      </c>
      <c r="H14" s="24">
        <v>491497251</v>
      </c>
      <c r="I14" s="24">
        <v>579396837</v>
      </c>
      <c r="J14" s="24">
        <v>633919525</v>
      </c>
      <c r="K14" s="24">
        <v>731602723</v>
      </c>
      <c r="L14" s="24">
        <v>758062070</v>
      </c>
      <c r="M14" s="24">
        <v>820624331</v>
      </c>
      <c r="N14" s="24">
        <v>918977427</v>
      </c>
      <c r="O14" s="24">
        <f t="shared" si="0"/>
        <v>6122924947</v>
      </c>
    </row>
    <row r="15" spans="1:15" x14ac:dyDescent="0.2">
      <c r="A15" s="11" t="s">
        <v>16</v>
      </c>
      <c r="B15" s="14" t="s">
        <v>17</v>
      </c>
      <c r="C15" s="24">
        <v>2777479</v>
      </c>
      <c r="D15" s="24">
        <v>5796512</v>
      </c>
      <c r="E15" s="24">
        <v>8765825</v>
      </c>
      <c r="F15" s="24">
        <v>12622950</v>
      </c>
      <c r="G15" s="24">
        <v>16653300</v>
      </c>
      <c r="H15" s="24">
        <v>21057517</v>
      </c>
      <c r="I15" s="24">
        <v>23836587</v>
      </c>
      <c r="J15" s="24">
        <v>28116949</v>
      </c>
      <c r="K15" s="24">
        <v>31523457</v>
      </c>
      <c r="L15" s="24">
        <v>35092724</v>
      </c>
      <c r="M15" s="24">
        <v>39369542</v>
      </c>
      <c r="N15" s="24">
        <v>45430986</v>
      </c>
      <c r="O15" s="24">
        <f t="shared" si="0"/>
        <v>271043828</v>
      </c>
    </row>
    <row r="16" spans="1:15" x14ac:dyDescent="0.2">
      <c r="A16" s="11" t="s">
        <v>18</v>
      </c>
      <c r="B16" s="14" t="s">
        <v>19</v>
      </c>
      <c r="C16" s="24">
        <v>-326406655</v>
      </c>
      <c r="D16" s="24">
        <v>-649577759</v>
      </c>
      <c r="E16" s="24">
        <v>-953357327</v>
      </c>
      <c r="F16" s="24">
        <v>-549131065</v>
      </c>
      <c r="G16" s="24">
        <v>-640897237</v>
      </c>
      <c r="H16" s="24">
        <v>-537109792</v>
      </c>
      <c r="I16" s="24">
        <v>-509284676</v>
      </c>
      <c r="J16" s="24">
        <v>-340806852</v>
      </c>
      <c r="K16" s="24">
        <v>-629430388</v>
      </c>
      <c r="L16" s="24">
        <v>-646416289</v>
      </c>
      <c r="M16" s="24">
        <v>-715558589</v>
      </c>
      <c r="N16" s="24">
        <v>-979937082</v>
      </c>
      <c r="O16" s="24">
        <f t="shared" si="0"/>
        <v>-7477913711</v>
      </c>
    </row>
    <row r="17" spans="1:15" x14ac:dyDescent="0.2">
      <c r="A17" s="11" t="s">
        <v>20</v>
      </c>
      <c r="B17" s="14" t="s">
        <v>21</v>
      </c>
      <c r="C17" s="24">
        <v>-2436185</v>
      </c>
      <c r="D17" s="24">
        <v>2660970</v>
      </c>
      <c r="E17" s="24">
        <v>24530515</v>
      </c>
      <c r="F17" s="24">
        <v>31376377</v>
      </c>
      <c r="G17" s="24">
        <v>34723972</v>
      </c>
      <c r="H17" s="24">
        <v>130719370</v>
      </c>
      <c r="I17" s="24">
        <v>131430191</v>
      </c>
      <c r="J17" s="24">
        <v>125042583</v>
      </c>
      <c r="K17" s="24">
        <v>56323772</v>
      </c>
      <c r="L17" s="24">
        <v>67973449</v>
      </c>
      <c r="M17" s="24">
        <v>-11228609609</v>
      </c>
      <c r="N17" s="24">
        <v>-11239975346</v>
      </c>
      <c r="O17" s="24">
        <f t="shared" si="0"/>
        <v>-21866239941</v>
      </c>
    </row>
    <row r="18" spans="1:15" x14ac:dyDescent="0.2">
      <c r="A18" s="11" t="s">
        <v>22</v>
      </c>
      <c r="B18" s="14" t="s">
        <v>23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f t="shared" si="0"/>
        <v>0</v>
      </c>
    </row>
    <row r="19" spans="1:15" x14ac:dyDescent="0.2">
      <c r="A19" s="11" t="s">
        <v>24</v>
      </c>
      <c r="B19" s="14" t="s">
        <v>25</v>
      </c>
      <c r="C19" s="24">
        <v>279342982</v>
      </c>
      <c r="D19" s="24">
        <v>321324541</v>
      </c>
      <c r="E19" s="24">
        <v>510415107</v>
      </c>
      <c r="F19" s="24">
        <v>741413100</v>
      </c>
      <c r="G19" s="24">
        <v>945155265</v>
      </c>
      <c r="H19" s="24">
        <v>1138957427</v>
      </c>
      <c r="I19" s="24">
        <v>1179599220</v>
      </c>
      <c r="J19" s="24">
        <v>1390138569</v>
      </c>
      <c r="K19" s="24">
        <v>1456834419</v>
      </c>
      <c r="L19" s="24">
        <v>1706342968</v>
      </c>
      <c r="M19" s="24">
        <v>855414085</v>
      </c>
      <c r="N19" s="24">
        <v>1176474051</v>
      </c>
      <c r="O19" s="24">
        <f t="shared" si="0"/>
        <v>11701411734</v>
      </c>
    </row>
    <row r="20" spans="1:15" x14ac:dyDescent="0.2">
      <c r="A20" s="2" t="s">
        <v>26</v>
      </c>
      <c r="B20" s="3" t="s">
        <v>27</v>
      </c>
      <c r="C20" s="23">
        <v>472710033</v>
      </c>
      <c r="D20" s="23">
        <v>1155884395</v>
      </c>
      <c r="E20" s="23">
        <v>1836336422</v>
      </c>
      <c r="F20" s="23">
        <v>2908698550</v>
      </c>
      <c r="G20" s="23">
        <v>3540562275</v>
      </c>
      <c r="H20" s="23">
        <v>5956096441</v>
      </c>
      <c r="I20" s="23">
        <v>6115455159</v>
      </c>
      <c r="J20" s="23">
        <v>6058840036</v>
      </c>
      <c r="K20" s="23">
        <v>5641479687</v>
      </c>
      <c r="L20" s="23">
        <v>6299955437</v>
      </c>
      <c r="M20" s="23">
        <v>-3163365561</v>
      </c>
      <c r="N20" s="23">
        <v>-3253739061</v>
      </c>
      <c r="O20" s="23">
        <f t="shared" si="0"/>
        <v>33568913813</v>
      </c>
    </row>
    <row r="21" spans="1:15" x14ac:dyDescent="0.2">
      <c r="A21" s="11" t="s">
        <v>28</v>
      </c>
      <c r="B21" s="14" t="s">
        <v>29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f t="shared" si="0"/>
        <v>0</v>
      </c>
    </row>
    <row r="22" spans="1:15" x14ac:dyDescent="0.2">
      <c r="A22" s="2" t="s">
        <v>30</v>
      </c>
      <c r="B22" s="3" t="s">
        <v>31</v>
      </c>
      <c r="C22" s="23">
        <v>472710033</v>
      </c>
      <c r="D22" s="23">
        <v>1155884395</v>
      </c>
      <c r="E22" s="23">
        <v>1836336422</v>
      </c>
      <c r="F22" s="23">
        <v>2908698550</v>
      </c>
      <c r="G22" s="23">
        <v>3540562275</v>
      </c>
      <c r="H22" s="23">
        <v>5956096441</v>
      </c>
      <c r="I22" s="23">
        <v>6115455159</v>
      </c>
      <c r="J22" s="23">
        <v>6058840036</v>
      </c>
      <c r="K22" s="23">
        <v>5641479687</v>
      </c>
      <c r="L22" s="23">
        <v>6299955437</v>
      </c>
      <c r="M22" s="23">
        <v>-3163365561</v>
      </c>
      <c r="N22" s="23">
        <v>-3253739061</v>
      </c>
      <c r="O22" s="23">
        <f t="shared" si="0"/>
        <v>33568913813</v>
      </c>
    </row>
    <row r="23" spans="1:15" x14ac:dyDescent="0.2">
      <c r="A23" s="11" t="s">
        <v>32</v>
      </c>
      <c r="B23" s="14" t="s">
        <v>33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f t="shared" si="0"/>
        <v>0</v>
      </c>
    </row>
    <row r="24" spans="1:15" x14ac:dyDescent="0.2">
      <c r="A24" s="11" t="s">
        <v>34</v>
      </c>
      <c r="B24" s="14" t="s">
        <v>35</v>
      </c>
      <c r="C24" s="24">
        <v>-151211084</v>
      </c>
      <c r="D24" s="24">
        <v>312696215</v>
      </c>
      <c r="E24" s="24">
        <v>477134405</v>
      </c>
      <c r="F24" s="24">
        <v>411600505</v>
      </c>
      <c r="G24" s="24">
        <v>464297459</v>
      </c>
      <c r="H24" s="24">
        <v>529679432</v>
      </c>
      <c r="I24" s="24">
        <v>1007263413</v>
      </c>
      <c r="J24" s="24">
        <v>990316849</v>
      </c>
      <c r="K24" s="24">
        <v>1479037092</v>
      </c>
      <c r="L24" s="24">
        <v>1496658475</v>
      </c>
      <c r="M24" s="24">
        <v>4635788508</v>
      </c>
      <c r="N24" s="24">
        <v>5594181537</v>
      </c>
      <c r="O24" s="24">
        <f t="shared" si="0"/>
        <v>17247442806</v>
      </c>
    </row>
    <row r="25" spans="1:15" x14ac:dyDescent="0.2">
      <c r="A25" s="2" t="s">
        <v>36</v>
      </c>
      <c r="B25" s="3" t="s">
        <v>37</v>
      </c>
      <c r="C25" s="23">
        <v>321498949</v>
      </c>
      <c r="D25" s="23">
        <v>1468580610</v>
      </c>
      <c r="E25" s="23">
        <v>2313470827</v>
      </c>
      <c r="F25" s="23">
        <v>3320299055</v>
      </c>
      <c r="G25" s="23">
        <v>4004859734</v>
      </c>
      <c r="H25" s="23">
        <v>6485775873</v>
      </c>
      <c r="I25" s="23">
        <v>7122718572</v>
      </c>
      <c r="J25" s="23">
        <v>7049156885</v>
      </c>
      <c r="K25" s="23">
        <v>7120516779</v>
      </c>
      <c r="L25" s="23">
        <v>7796613912</v>
      </c>
      <c r="M25" s="23">
        <v>1472422947</v>
      </c>
      <c r="N25" s="23">
        <v>2340442476</v>
      </c>
      <c r="O25" s="23">
        <f t="shared" si="0"/>
        <v>50816356619</v>
      </c>
    </row>
    <row r="26" spans="1:15" x14ac:dyDescent="0.2">
      <c r="A26" s="11" t="s">
        <v>38</v>
      </c>
      <c r="B26" s="14" t="s">
        <v>39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f t="shared" si="0"/>
        <v>0</v>
      </c>
    </row>
    <row r="27" spans="1:15" x14ac:dyDescent="0.2">
      <c r="A27" s="2" t="s">
        <v>40</v>
      </c>
      <c r="B27" s="3" t="s">
        <v>41</v>
      </c>
      <c r="C27" s="23">
        <v>321498949</v>
      </c>
      <c r="D27" s="23">
        <v>1468580610</v>
      </c>
      <c r="E27" s="23">
        <v>2313470827</v>
      </c>
      <c r="F27" s="23">
        <v>3320299055</v>
      </c>
      <c r="G27" s="23">
        <v>4004859734</v>
      </c>
      <c r="H27" s="23">
        <v>6485775873</v>
      </c>
      <c r="I27" s="23">
        <v>7122718572</v>
      </c>
      <c r="J27" s="23">
        <v>7049156885</v>
      </c>
      <c r="K27" s="23">
        <v>7120516779</v>
      </c>
      <c r="L27" s="23">
        <v>7796613912</v>
      </c>
      <c r="M27" s="23">
        <v>1472422947</v>
      </c>
      <c r="N27" s="23">
        <v>2340442476</v>
      </c>
      <c r="O27" s="23">
        <f t="shared" si="0"/>
        <v>50816356619</v>
      </c>
    </row>
    <row r="28" spans="1:15" x14ac:dyDescent="0.2">
      <c r="A28" s="11" t="s">
        <v>42</v>
      </c>
      <c r="B28" s="14" t="s">
        <v>1</v>
      </c>
      <c r="C28" s="24">
        <v>321498949</v>
      </c>
      <c r="D28" s="24">
        <v>1468580610</v>
      </c>
      <c r="E28" s="24">
        <v>2313470827</v>
      </c>
      <c r="F28" s="24">
        <v>3320299055</v>
      </c>
      <c r="G28" s="24">
        <v>4004859734</v>
      </c>
      <c r="H28" s="24">
        <v>6485775873</v>
      </c>
      <c r="I28" s="24">
        <v>7122718572</v>
      </c>
      <c r="J28" s="24">
        <v>7049156885</v>
      </c>
      <c r="K28" s="24">
        <v>7120516779</v>
      </c>
      <c r="L28" s="24">
        <v>7796613912</v>
      </c>
      <c r="M28" s="24">
        <v>1472422947</v>
      </c>
      <c r="N28" s="24">
        <v>2340442476</v>
      </c>
      <c r="O28" s="24">
        <f t="shared" si="0"/>
        <v>50816356619</v>
      </c>
    </row>
    <row r="29" spans="1:15" ht="13.5" thickBot="1" x14ac:dyDescent="0.25">
      <c r="A29" s="15" t="s">
        <v>43</v>
      </c>
      <c r="B29" s="16" t="s">
        <v>2</v>
      </c>
      <c r="C29" s="25">
        <v>0</v>
      </c>
      <c r="D29" s="25">
        <v>0</v>
      </c>
      <c r="E29" s="17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f t="shared" si="0"/>
        <v>0</v>
      </c>
    </row>
    <row r="31" spans="1:15" x14ac:dyDescent="0.2">
      <c r="C31" s="18"/>
    </row>
  </sheetData>
  <phoneticPr fontId="7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 2021</vt:lpstr>
      <vt:lpstr>'Mensual 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Mojica Uriostigue, Ma Teresa</cp:lastModifiedBy>
  <dcterms:created xsi:type="dcterms:W3CDTF">2019-06-19T22:51:50Z</dcterms:created>
  <dcterms:modified xsi:type="dcterms:W3CDTF">2024-09-10T19:03:03Z</dcterms:modified>
</cp:coreProperties>
</file>