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g_inf_con\INFORMACION CONTABLE - EJERCICIO 2024\Teresa Mojica - Ejercicio 2024\Acumulado Resultados de 2018 a 2024\"/>
    </mc:Choice>
  </mc:AlternateContent>
  <xr:revisionPtr revIDLastSave="0" documentId="13_ncr:1_{AF6EBBB1-27CD-4655-824E-7210C6FE6BBB}" xr6:coauthVersionLast="47" xr6:coauthVersionMax="47" xr10:uidLastSave="{00000000-0000-0000-0000-000000000000}"/>
  <bookViews>
    <workbookView xWindow="-120" yWindow="-120" windowWidth="29040" windowHeight="15720" xr2:uid="{B288EF92-3C10-41B1-9218-3FD821603B4F}"/>
  </bookViews>
  <sheets>
    <sheet name="Mensual 2019" sheetId="1" r:id="rId1"/>
  </sheets>
  <definedNames>
    <definedName name="_xlnm._FilterDatabase" localSheetId="0" hidden="1">'Mensual 2019'!$A$7:$C$7</definedName>
    <definedName name="_xlnm.Print_Area" localSheetId="0">'Mensual 2019'!$A$1:$C$29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1" l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<sst xmlns="http://schemas.openxmlformats.org/spreadsheetml/2006/main" count="49" uniqueCount="49">
  <si>
    <t>510000000000</t>
  </si>
  <si>
    <t>Ingresos por intereses</t>
  </si>
  <si>
    <t>610000000000</t>
  </si>
  <si>
    <t>Gastos por intereses</t>
  </si>
  <si>
    <t>520000000000</t>
  </si>
  <si>
    <t>Resultado por posición monetaria neto (margen financiero)</t>
  </si>
  <si>
    <t>670100000000</t>
  </si>
  <si>
    <t>MARGEN FINANCIERO</t>
  </si>
  <si>
    <t>620000000000</t>
  </si>
  <si>
    <t>Estimación preventiva para riesgos crediticios</t>
  </si>
  <si>
    <t>670200000000</t>
  </si>
  <si>
    <t>MARGEN FINANCIERO AJUSTADO POR RIESGOS CREDITICIOS</t>
  </si>
  <si>
    <t>530000000000</t>
  </si>
  <si>
    <t>Comisiones y tarifas cobradas</t>
  </si>
  <si>
    <t>630000000000</t>
  </si>
  <si>
    <t>Comisiones y tarifas pagadas</t>
  </si>
  <si>
    <t>540000000000</t>
  </si>
  <si>
    <t>Resultado por intermediación</t>
  </si>
  <si>
    <t>505000000000</t>
  </si>
  <si>
    <t>Otros ingresos (egresos) de la operación</t>
  </si>
  <si>
    <t>590000000000</t>
  </si>
  <si>
    <t>Subsidios</t>
  </si>
  <si>
    <t>640000000000</t>
  </si>
  <si>
    <t>Gastos de administración y promoción</t>
  </si>
  <si>
    <t>670400000000</t>
  </si>
  <si>
    <t>RESULTADO DE LA OPERACIÓN</t>
  </si>
  <si>
    <t>570000000000</t>
  </si>
  <si>
    <t>Participación en el resultado de subsidiarias no consolidadas, asociadas y negocios conjuntos</t>
  </si>
  <si>
    <t>672500000000</t>
  </si>
  <si>
    <t>RESULTADO ANTES DE IMPUESTOS A LA UTILIDAD</t>
  </si>
  <si>
    <t>660000000000</t>
  </si>
  <si>
    <t>Impuestos a la utilidad causados</t>
  </si>
  <si>
    <t>560000000000</t>
  </si>
  <si>
    <t>Impuestos a la utilidad diferidos</t>
  </si>
  <si>
    <t>670700000000</t>
  </si>
  <si>
    <t>RESULTADO ANTES DE OPERACIONES DISCONTINUAS</t>
  </si>
  <si>
    <t>580000000000</t>
  </si>
  <si>
    <t>Operaciones discontinuadas</t>
  </si>
  <si>
    <t>671100000000</t>
  </si>
  <si>
    <t>RESULTADO NETO</t>
  </si>
  <si>
    <t>670900000000</t>
  </si>
  <si>
    <t>Participación controladora</t>
  </si>
  <si>
    <t>671300000000</t>
  </si>
  <si>
    <t>Participación no controladora</t>
  </si>
  <si>
    <t>Subgerencia de Información de Inforamción Contable</t>
  </si>
  <si>
    <t>Clave</t>
  </si>
  <si>
    <t>Concepto</t>
  </si>
  <si>
    <t>Acumulado 2019</t>
  </si>
  <si>
    <t>Resultados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</si>
</sst>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8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3" fillId="0" borderId="0" xfId="2" applyFont="1" applyAlignment="1">
      <alignment horizontal="left" vertical="center"/>
    </xf>
    <xf numFmtId="43" fontId="2" fillId="0" borderId="0" xfId="1" applyFont="1" applyFill="1"/>
    <xf numFmtId="0" fontId="4" fillId="0" borderId="0" xfId="2" applyFont="1" applyAlignment="1">
      <alignment horizontal="left" vertical="center"/>
    </xf>
    <xf numFmtId="17" fontId="4" fillId="0" borderId="0" xfId="0" applyNumberFormat="1" applyFont="1"/>
    <xf numFmtId="43" fontId="5" fillId="0" borderId="0" xfId="1" applyFont="1" applyFill="1" applyAlignment="1">
      <alignment horizontal="center" vertical="center"/>
    </xf>
    <xf numFmtId="0" fontId="2" fillId="0" borderId="0" xfId="2" applyFont="1" applyAlignment="1">
      <alignment horizontal="left" vertical="center"/>
    </xf>
    <xf numFmtId="164" fontId="4" fillId="0" borderId="3" xfId="2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4" fontId="4" fillId="2" borderId="6" xfId="2" applyNumberFormat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vertical="center"/>
    </xf>
    <xf numFmtId="164" fontId="4" fillId="0" borderId="8" xfId="2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43" fontId="4" fillId="0" borderId="0" xfId="1" applyFont="1" applyFill="1" applyAlignment="1">
      <alignment horizontal="right" vertical="center"/>
    </xf>
    <xf numFmtId="165" fontId="6" fillId="0" borderId="0" xfId="3" applyNumberFormat="1" applyFont="1" applyAlignment="1">
      <alignment horizontal="left" vertical="center"/>
    </xf>
    <xf numFmtId="17" fontId="7" fillId="2" borderId="1" xfId="1" applyNumberFormat="1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vertical="center"/>
    </xf>
    <xf numFmtId="165" fontId="2" fillId="0" borderId="3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right" vertical="center"/>
    </xf>
    <xf numFmtId="165" fontId="4" fillId="0" borderId="3" xfId="1" applyNumberFormat="1" applyFont="1" applyFill="1" applyBorder="1" applyAlignment="1">
      <alignment vertical="center"/>
    </xf>
    <xf numFmtId="165" fontId="4" fillId="0" borderId="8" xfId="1" applyNumberFormat="1" applyFont="1" applyFill="1" applyBorder="1" applyAlignment="1">
      <alignment vertical="center"/>
    </xf>
  </cellXfs>
  <cellStyles count="4">
    <cellStyle name="Millares" xfId="1" builtinId="3"/>
    <cellStyle name="Normal" xfId="0" builtinId="0"/>
    <cellStyle name="Normal 2 9" xfId="3" xr:uid="{A43A188E-59F1-4E47-BC14-218408A19142}"/>
    <cellStyle name="Normal 5" xfId="2" xr:uid="{A91E549B-2EFD-4BF4-A304-83C329076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986117</xdr:colOff>
      <xdr:row>2</xdr:row>
      <xdr:rowOff>0</xdr:rowOff>
    </xdr:from>
    <xdr:to>
      <xdr:col>1</xdr:col>
      <xdr:colOff>3866028</xdr:colOff>
      <xdr:row>5</xdr:row>
      <xdr:rowOff>70373</xdr:rowOff>
    </xdr:to>
    <xdr:pic>
      <xdr:nvPicPr>
        <xdr:cNvPr id="2" name="Imagen 1" descr="Descripción: Descripción: Descripción: 1LogoBanobrasRazonsocial">
          <a:extLst>
            <a:ext uri="{FF2B5EF4-FFF2-40B4-BE49-F238E27FC236}">
              <a16:creationId xmlns:a16="http://schemas.microsoft.com/office/drawing/2014/main" id="{A20DAE37-BEEC-4D84-A4A7-EB55F4E95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098" t="33591" r="9866" b="45386"/>
        <a:stretch>
          <a:fillRect/>
        </a:stretch>
      </xdr:blipFill>
      <xdr:spPr bwMode="auto">
        <a:xfrm>
          <a:off x="986117" y="627529"/>
          <a:ext cx="3866029" cy="5410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23455-2AA8-407A-BEEE-D009082C71D0}">
  <sheetPr>
    <tabColor theme="6" tint="-0.249977111117893"/>
  </sheetPr>
  <dimension ref="A1:O31"/>
  <sheetViews>
    <sheetView tabSelected="1" topLeftCell="B1" zoomScale="85" zoomScaleNormal="85" workbookViewId="0">
      <selection activeCell="B50" sqref="B50"/>
    </sheetView>
  </sheetViews>
  <sheetFormatPr baseColWidth="10" defaultColWidth="12" defaultRowHeight="12.75" x14ac:dyDescent="0.2"/>
  <cols>
    <col min="1" max="1" width="17.33203125" style="1" bestFit="1" customWidth="1"/>
    <col min="2" max="2" width="61.5" style="1" customWidth="1"/>
    <col min="3" max="3" width="20.5" style="3" customWidth="1"/>
    <col min="4" max="14" width="17.5" style="1" bestFit="1" customWidth="1"/>
    <col min="15" max="15" width="19" style="1" bestFit="1" customWidth="1"/>
    <col min="16" max="16384" width="12" style="1"/>
  </cols>
  <sheetData>
    <row r="1" spans="1:15" x14ac:dyDescent="0.2">
      <c r="B1" s="2"/>
    </row>
    <row r="2" spans="1:15" x14ac:dyDescent="0.2">
      <c r="B2" s="4"/>
    </row>
    <row r="3" spans="1:15" x14ac:dyDescent="0.2">
      <c r="B3" s="4"/>
    </row>
    <row r="4" spans="1:15" x14ac:dyDescent="0.2">
      <c r="B4" s="5"/>
      <c r="C4" s="16" t="s">
        <v>44</v>
      </c>
    </row>
    <row r="5" spans="1:15" x14ac:dyDescent="0.2">
      <c r="C5" s="16" t="s">
        <v>48</v>
      </c>
    </row>
    <row r="6" spans="1:15" ht="13.5" thickBot="1" x14ac:dyDescent="0.25"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3.5" thickBot="1" x14ac:dyDescent="0.25">
      <c r="A7" s="17" t="s">
        <v>45</v>
      </c>
      <c r="B7" s="17" t="s">
        <v>46</v>
      </c>
      <c r="C7" s="17">
        <v>43466</v>
      </c>
      <c r="D7" s="17">
        <v>43497</v>
      </c>
      <c r="E7" s="17">
        <v>43525</v>
      </c>
      <c r="F7" s="17">
        <v>43556</v>
      </c>
      <c r="G7" s="17">
        <v>43586</v>
      </c>
      <c r="H7" s="17">
        <v>43617</v>
      </c>
      <c r="I7" s="17">
        <v>43647</v>
      </c>
      <c r="J7" s="17">
        <v>43678</v>
      </c>
      <c r="K7" s="17">
        <v>43709</v>
      </c>
      <c r="L7" s="17">
        <v>43739</v>
      </c>
      <c r="M7" s="17">
        <v>43770</v>
      </c>
      <c r="N7" s="17">
        <v>43800</v>
      </c>
      <c r="O7" s="17" t="s">
        <v>47</v>
      </c>
    </row>
    <row r="8" spans="1:15" x14ac:dyDescent="0.2">
      <c r="A8" s="8" t="s">
        <v>0</v>
      </c>
      <c r="B8" s="9" t="s">
        <v>1</v>
      </c>
      <c r="C8" s="18">
        <v>6385690936</v>
      </c>
      <c r="D8" s="18">
        <v>12363162330</v>
      </c>
      <c r="E8" s="18">
        <v>18949072095</v>
      </c>
      <c r="F8" s="18">
        <v>25231510170</v>
      </c>
      <c r="G8" s="18">
        <v>31891954952</v>
      </c>
      <c r="H8" s="18">
        <v>38726895366</v>
      </c>
      <c r="I8" s="18">
        <v>45780408967</v>
      </c>
      <c r="J8" s="18">
        <v>52701493039</v>
      </c>
      <c r="K8" s="18">
        <v>59169947312</v>
      </c>
      <c r="L8" s="18">
        <v>65681537019</v>
      </c>
      <c r="M8" s="18">
        <v>71887685956</v>
      </c>
      <c r="N8" s="18">
        <v>78131348448</v>
      </c>
      <c r="O8" s="18">
        <f>SUM(C8:N8)</f>
        <v>506900706590</v>
      </c>
    </row>
    <row r="9" spans="1:15" x14ac:dyDescent="0.2">
      <c r="A9" s="8" t="s">
        <v>2</v>
      </c>
      <c r="B9" s="10" t="s">
        <v>3</v>
      </c>
      <c r="C9" s="19">
        <v>5426912327</v>
      </c>
      <c r="D9" s="19">
        <v>10395518843</v>
      </c>
      <c r="E9" s="19">
        <v>15958473441</v>
      </c>
      <c r="F9" s="19">
        <v>21278973816</v>
      </c>
      <c r="G9" s="19">
        <v>26942491713</v>
      </c>
      <c r="H9" s="19">
        <v>32823677059</v>
      </c>
      <c r="I9" s="19">
        <v>38856945074</v>
      </c>
      <c r="J9" s="19">
        <v>44649905636</v>
      </c>
      <c r="K9" s="19">
        <v>50120425800</v>
      </c>
      <c r="L9" s="19">
        <v>55618637877</v>
      </c>
      <c r="M9" s="19">
        <v>60700322220</v>
      </c>
      <c r="N9" s="19">
        <v>65962016297</v>
      </c>
      <c r="O9" s="19">
        <f t="shared" ref="O9:O29" si="0">SUM(C9:N9)</f>
        <v>428734300103</v>
      </c>
    </row>
    <row r="10" spans="1:15" x14ac:dyDescent="0.2">
      <c r="A10" s="8" t="s">
        <v>4</v>
      </c>
      <c r="B10" s="10" t="s">
        <v>5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f t="shared" si="0"/>
        <v>0</v>
      </c>
    </row>
    <row r="11" spans="1:15" x14ac:dyDescent="0.2">
      <c r="A11" s="11" t="s">
        <v>6</v>
      </c>
      <c r="B11" s="12" t="s">
        <v>7</v>
      </c>
      <c r="C11" s="20">
        <v>958778609</v>
      </c>
      <c r="D11" s="20">
        <v>1967643487</v>
      </c>
      <c r="E11" s="20">
        <v>2990598654</v>
      </c>
      <c r="F11" s="20">
        <v>3952536354</v>
      </c>
      <c r="G11" s="20">
        <v>4949463239</v>
      </c>
      <c r="H11" s="20">
        <v>5903218307</v>
      </c>
      <c r="I11" s="20">
        <v>6923463893</v>
      </c>
      <c r="J11" s="20">
        <v>8051587403</v>
      </c>
      <c r="K11" s="20">
        <v>9049521512</v>
      </c>
      <c r="L11" s="20">
        <v>10062899142</v>
      </c>
      <c r="M11" s="20">
        <v>11187363736</v>
      </c>
      <c r="N11" s="20">
        <v>12169332151</v>
      </c>
      <c r="O11" s="20">
        <f t="shared" si="0"/>
        <v>78166406487</v>
      </c>
    </row>
    <row r="12" spans="1:15" x14ac:dyDescent="0.2">
      <c r="A12" s="8" t="s">
        <v>8</v>
      </c>
      <c r="B12" s="10" t="s">
        <v>9</v>
      </c>
      <c r="C12" s="19">
        <v>-25264008</v>
      </c>
      <c r="D12" s="19">
        <v>50302696</v>
      </c>
      <c r="E12" s="19">
        <v>-31113401</v>
      </c>
      <c r="F12" s="19">
        <v>-29513538</v>
      </c>
      <c r="G12" s="19">
        <v>564070969</v>
      </c>
      <c r="H12" s="19">
        <v>357218486</v>
      </c>
      <c r="I12" s="19">
        <v>360240168</v>
      </c>
      <c r="J12" s="19">
        <v>519841604</v>
      </c>
      <c r="K12" s="19">
        <v>159899796</v>
      </c>
      <c r="L12" s="19">
        <v>115083708</v>
      </c>
      <c r="M12" s="19">
        <v>202755485</v>
      </c>
      <c r="N12" s="19">
        <v>243894406</v>
      </c>
      <c r="O12" s="19">
        <f t="shared" si="0"/>
        <v>2487416371</v>
      </c>
    </row>
    <row r="13" spans="1:15" x14ac:dyDescent="0.2">
      <c r="A13" s="11" t="s">
        <v>10</v>
      </c>
      <c r="B13" s="12" t="s">
        <v>11</v>
      </c>
      <c r="C13" s="20">
        <v>984042617</v>
      </c>
      <c r="D13" s="20">
        <v>1917340791</v>
      </c>
      <c r="E13" s="20">
        <v>3021712055</v>
      </c>
      <c r="F13" s="20">
        <v>3982049892</v>
      </c>
      <c r="G13" s="20">
        <v>4385392270</v>
      </c>
      <c r="H13" s="20">
        <v>5545999821</v>
      </c>
      <c r="I13" s="20">
        <v>6563223725</v>
      </c>
      <c r="J13" s="20">
        <v>7531745799</v>
      </c>
      <c r="K13" s="20">
        <v>8889621716</v>
      </c>
      <c r="L13" s="20">
        <v>9947815434</v>
      </c>
      <c r="M13" s="20">
        <v>10984608251</v>
      </c>
      <c r="N13" s="20">
        <v>11925437745</v>
      </c>
      <c r="O13" s="20">
        <f t="shared" si="0"/>
        <v>75678990116</v>
      </c>
    </row>
    <row r="14" spans="1:15" x14ac:dyDescent="0.2">
      <c r="A14" s="8" t="s">
        <v>12</v>
      </c>
      <c r="B14" s="10" t="s">
        <v>13</v>
      </c>
      <c r="C14" s="21">
        <v>73986313</v>
      </c>
      <c r="D14" s="21">
        <v>124105966</v>
      </c>
      <c r="E14" s="21">
        <v>179003628</v>
      </c>
      <c r="F14" s="21">
        <v>327430826</v>
      </c>
      <c r="G14" s="21">
        <v>335598554</v>
      </c>
      <c r="H14" s="21">
        <v>379508189</v>
      </c>
      <c r="I14" s="21">
        <v>459125286</v>
      </c>
      <c r="J14" s="21">
        <v>542864954</v>
      </c>
      <c r="K14" s="21">
        <v>654728915</v>
      </c>
      <c r="L14" s="21">
        <v>724556721</v>
      </c>
      <c r="M14" s="21">
        <v>789573316</v>
      </c>
      <c r="N14" s="21">
        <v>1068033586</v>
      </c>
      <c r="O14" s="21">
        <f t="shared" si="0"/>
        <v>5658516254</v>
      </c>
    </row>
    <row r="15" spans="1:15" x14ac:dyDescent="0.2">
      <c r="A15" s="8" t="s">
        <v>14</v>
      </c>
      <c r="B15" s="10" t="s">
        <v>15</v>
      </c>
      <c r="C15" s="21">
        <v>3198657</v>
      </c>
      <c r="D15" s="21">
        <v>8868442</v>
      </c>
      <c r="E15" s="21">
        <v>12968329</v>
      </c>
      <c r="F15" s="21">
        <v>17606491</v>
      </c>
      <c r="G15" s="21">
        <v>21260465</v>
      </c>
      <c r="H15" s="21">
        <v>25793791</v>
      </c>
      <c r="I15" s="21">
        <v>29651568</v>
      </c>
      <c r="J15" s="21">
        <v>34646458</v>
      </c>
      <c r="K15" s="21">
        <v>40714824</v>
      </c>
      <c r="L15" s="21">
        <v>45590341</v>
      </c>
      <c r="M15" s="21">
        <v>51166022</v>
      </c>
      <c r="N15" s="21">
        <v>56253226</v>
      </c>
      <c r="O15" s="21">
        <f t="shared" si="0"/>
        <v>347718614</v>
      </c>
    </row>
    <row r="16" spans="1:15" x14ac:dyDescent="0.2">
      <c r="A16" s="8" t="s">
        <v>16</v>
      </c>
      <c r="B16" s="10" t="s">
        <v>17</v>
      </c>
      <c r="C16" s="21">
        <v>538596237</v>
      </c>
      <c r="D16" s="21">
        <v>898405888</v>
      </c>
      <c r="E16" s="21">
        <v>1098346714</v>
      </c>
      <c r="F16" s="21">
        <v>1325201585</v>
      </c>
      <c r="G16" s="21">
        <v>1349898346</v>
      </c>
      <c r="H16" s="21">
        <v>1848938855</v>
      </c>
      <c r="I16" s="21">
        <v>1922651432</v>
      </c>
      <c r="J16" s="21">
        <v>2332254117</v>
      </c>
      <c r="K16" s="21">
        <v>2332740808</v>
      </c>
      <c r="L16" s="21">
        <v>2795189143</v>
      </c>
      <c r="M16" s="21">
        <v>2610160699</v>
      </c>
      <c r="N16" s="21">
        <v>2810147118</v>
      </c>
      <c r="O16" s="21">
        <f t="shared" si="0"/>
        <v>21862530942</v>
      </c>
    </row>
    <row r="17" spans="1:15" x14ac:dyDescent="0.2">
      <c r="A17" s="8" t="s">
        <v>18</v>
      </c>
      <c r="B17" s="10" t="s">
        <v>19</v>
      </c>
      <c r="C17" s="21">
        <v>9710318</v>
      </c>
      <c r="D17" s="21">
        <v>28086463</v>
      </c>
      <c r="E17" s="21">
        <v>-750661546</v>
      </c>
      <c r="F17" s="21">
        <v>-741538369</v>
      </c>
      <c r="G17" s="21">
        <v>-737954961</v>
      </c>
      <c r="H17" s="21">
        <v>-720728716</v>
      </c>
      <c r="I17" s="21">
        <v>-720787202</v>
      </c>
      <c r="J17" s="21">
        <v>-696897555</v>
      </c>
      <c r="K17" s="21">
        <v>-672567002</v>
      </c>
      <c r="L17" s="21">
        <v>-659773359</v>
      </c>
      <c r="M17" s="21">
        <v>-661803207</v>
      </c>
      <c r="N17" s="21">
        <v>-8213399051</v>
      </c>
      <c r="O17" s="21">
        <f t="shared" si="0"/>
        <v>-14538314187</v>
      </c>
    </row>
    <row r="18" spans="1:15" x14ac:dyDescent="0.2">
      <c r="A18" s="8" t="s">
        <v>20</v>
      </c>
      <c r="B18" s="10" t="s">
        <v>21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f t="shared" si="0"/>
        <v>0</v>
      </c>
    </row>
    <row r="19" spans="1:15" x14ac:dyDescent="0.2">
      <c r="A19" s="8" t="s">
        <v>22</v>
      </c>
      <c r="B19" s="10" t="s">
        <v>23</v>
      </c>
      <c r="C19" s="21">
        <v>252492643</v>
      </c>
      <c r="D19" s="21">
        <v>540410624</v>
      </c>
      <c r="E19" s="21">
        <v>652703650</v>
      </c>
      <c r="F19" s="21">
        <v>891249211</v>
      </c>
      <c r="G19" s="21">
        <v>1111159384</v>
      </c>
      <c r="H19" s="21">
        <v>1379962625</v>
      </c>
      <c r="I19" s="21">
        <v>1550797045</v>
      </c>
      <c r="J19" s="21">
        <v>1809430345</v>
      </c>
      <c r="K19" s="21">
        <v>1985996056</v>
      </c>
      <c r="L19" s="21">
        <v>2311801563</v>
      </c>
      <c r="M19" s="21">
        <v>2626016872</v>
      </c>
      <c r="N19" s="21">
        <v>2721029069</v>
      </c>
      <c r="O19" s="21">
        <f t="shared" si="0"/>
        <v>17833049087</v>
      </c>
    </row>
    <row r="20" spans="1:15" x14ac:dyDescent="0.2">
      <c r="A20" s="11" t="s">
        <v>24</v>
      </c>
      <c r="B20" s="12" t="s">
        <v>25</v>
      </c>
      <c r="C20" s="20">
        <v>1350644185</v>
      </c>
      <c r="D20" s="20">
        <v>2418660042</v>
      </c>
      <c r="E20" s="20">
        <v>2882728872</v>
      </c>
      <c r="F20" s="20">
        <v>3984288232</v>
      </c>
      <c r="G20" s="20">
        <v>4200514360</v>
      </c>
      <c r="H20" s="20">
        <v>5647961733</v>
      </c>
      <c r="I20" s="20">
        <v>6643764628</v>
      </c>
      <c r="J20" s="20">
        <v>7865890512</v>
      </c>
      <c r="K20" s="20">
        <v>9177813557</v>
      </c>
      <c r="L20" s="20">
        <v>10450396035</v>
      </c>
      <c r="M20" s="20">
        <v>11045356165</v>
      </c>
      <c r="N20" s="20">
        <v>4812937103</v>
      </c>
      <c r="O20" s="20">
        <f t="shared" si="0"/>
        <v>70480955424</v>
      </c>
    </row>
    <row r="21" spans="1:15" x14ac:dyDescent="0.2">
      <c r="A21" s="8" t="s">
        <v>26</v>
      </c>
      <c r="B21" s="10" t="s">
        <v>27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f t="shared" si="0"/>
        <v>0</v>
      </c>
    </row>
    <row r="22" spans="1:15" x14ac:dyDescent="0.2">
      <c r="A22" s="11" t="s">
        <v>28</v>
      </c>
      <c r="B22" s="12" t="s">
        <v>29</v>
      </c>
      <c r="C22" s="20">
        <v>1350644185</v>
      </c>
      <c r="D22" s="20">
        <v>2418660042</v>
      </c>
      <c r="E22" s="20">
        <v>2882728872</v>
      </c>
      <c r="F22" s="20">
        <v>3984288232</v>
      </c>
      <c r="G22" s="20">
        <v>4200514360</v>
      </c>
      <c r="H22" s="20">
        <v>5647961733</v>
      </c>
      <c r="I22" s="20">
        <v>6643764628</v>
      </c>
      <c r="J22" s="20">
        <v>7865890512</v>
      </c>
      <c r="K22" s="20">
        <v>9177813557</v>
      </c>
      <c r="L22" s="20">
        <v>10450396035</v>
      </c>
      <c r="M22" s="20">
        <v>11045356165</v>
      </c>
      <c r="N22" s="20">
        <v>4812937103</v>
      </c>
      <c r="O22" s="20">
        <f t="shared" si="0"/>
        <v>70480955424</v>
      </c>
    </row>
    <row r="23" spans="1:15" x14ac:dyDescent="0.2">
      <c r="A23" s="8" t="s">
        <v>30</v>
      </c>
      <c r="B23" s="10" t="s">
        <v>31</v>
      </c>
      <c r="C23" s="21">
        <v>135934594</v>
      </c>
      <c r="D23" s="21">
        <v>298237498</v>
      </c>
      <c r="E23" s="21">
        <v>295171303</v>
      </c>
      <c r="F23" s="21">
        <v>462543935</v>
      </c>
      <c r="G23" s="21">
        <v>787673132</v>
      </c>
      <c r="H23" s="21">
        <v>1100858099</v>
      </c>
      <c r="I23" s="21">
        <v>1302288705</v>
      </c>
      <c r="J23" s="21">
        <v>1375215488</v>
      </c>
      <c r="K23" s="21">
        <v>1732121270</v>
      </c>
      <c r="L23" s="21">
        <v>1837125791</v>
      </c>
      <c r="M23" s="21">
        <v>2188113925</v>
      </c>
      <c r="N23" s="21">
        <v>582065417</v>
      </c>
      <c r="O23" s="21">
        <f t="shared" si="0"/>
        <v>12097349157</v>
      </c>
    </row>
    <row r="24" spans="1:15" x14ac:dyDescent="0.2">
      <c r="A24" s="8" t="s">
        <v>32</v>
      </c>
      <c r="B24" s="10" t="s">
        <v>33</v>
      </c>
      <c r="C24" s="21">
        <v>-81875805</v>
      </c>
      <c r="D24" s="21">
        <v>-132589713</v>
      </c>
      <c r="E24" s="21">
        <v>-106263537</v>
      </c>
      <c r="F24" s="21">
        <v>-80731985</v>
      </c>
      <c r="G24" s="21">
        <v>34093675</v>
      </c>
      <c r="H24" s="21">
        <v>134289141</v>
      </c>
      <c r="I24" s="21">
        <v>69768614</v>
      </c>
      <c r="J24" s="21">
        <v>-136186758</v>
      </c>
      <c r="K24" s="21">
        <v>-30700868</v>
      </c>
      <c r="L24" s="21">
        <v>-7633282</v>
      </c>
      <c r="M24" s="21">
        <v>71825150</v>
      </c>
      <c r="N24" s="21">
        <v>122965156</v>
      </c>
      <c r="O24" s="21">
        <f t="shared" si="0"/>
        <v>-143040212</v>
      </c>
    </row>
    <row r="25" spans="1:15" x14ac:dyDescent="0.2">
      <c r="A25" s="11" t="s">
        <v>34</v>
      </c>
      <c r="B25" s="12" t="s">
        <v>35</v>
      </c>
      <c r="C25" s="20">
        <v>1132833786</v>
      </c>
      <c r="D25" s="20">
        <v>1987832831</v>
      </c>
      <c r="E25" s="20">
        <v>2481294032</v>
      </c>
      <c r="F25" s="20">
        <v>3441012312</v>
      </c>
      <c r="G25" s="20">
        <v>3446934903</v>
      </c>
      <c r="H25" s="20">
        <v>4681392775</v>
      </c>
      <c r="I25" s="20">
        <v>5411244537</v>
      </c>
      <c r="J25" s="20">
        <v>6354488266</v>
      </c>
      <c r="K25" s="20">
        <v>7414991419</v>
      </c>
      <c r="L25" s="20">
        <v>8605636962</v>
      </c>
      <c r="M25" s="20">
        <v>8929067390</v>
      </c>
      <c r="N25" s="20">
        <v>4353836842</v>
      </c>
      <c r="O25" s="20">
        <f t="shared" si="0"/>
        <v>58240566055</v>
      </c>
    </row>
    <row r="26" spans="1:15" x14ac:dyDescent="0.2">
      <c r="A26" s="8" t="s">
        <v>36</v>
      </c>
      <c r="B26" s="10" t="s">
        <v>37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f t="shared" si="0"/>
        <v>0</v>
      </c>
    </row>
    <row r="27" spans="1:15" x14ac:dyDescent="0.2">
      <c r="A27" s="11" t="s">
        <v>38</v>
      </c>
      <c r="B27" s="12" t="s">
        <v>39</v>
      </c>
      <c r="C27" s="20">
        <v>1132833786</v>
      </c>
      <c r="D27" s="20">
        <v>1987832831</v>
      </c>
      <c r="E27" s="20">
        <v>2481294032</v>
      </c>
      <c r="F27" s="20">
        <v>3441012312</v>
      </c>
      <c r="G27" s="20">
        <v>3446934903</v>
      </c>
      <c r="H27" s="20">
        <v>4681392775</v>
      </c>
      <c r="I27" s="20">
        <v>5411244537</v>
      </c>
      <c r="J27" s="20">
        <v>6354488266</v>
      </c>
      <c r="K27" s="20">
        <v>7414991419</v>
      </c>
      <c r="L27" s="20">
        <v>8605636962</v>
      </c>
      <c r="M27" s="20">
        <v>8929067390</v>
      </c>
      <c r="N27" s="20">
        <v>4353836842</v>
      </c>
      <c r="O27" s="20">
        <f t="shared" si="0"/>
        <v>58240566055</v>
      </c>
    </row>
    <row r="28" spans="1:15" x14ac:dyDescent="0.2">
      <c r="A28" s="8" t="s">
        <v>40</v>
      </c>
      <c r="B28" s="10" t="s">
        <v>41</v>
      </c>
      <c r="C28" s="21">
        <v>1132833786</v>
      </c>
      <c r="D28" s="21">
        <v>1987832831</v>
      </c>
      <c r="E28" s="21">
        <v>2481294032</v>
      </c>
      <c r="F28" s="21">
        <v>3441012312</v>
      </c>
      <c r="G28" s="21">
        <v>3446934903</v>
      </c>
      <c r="H28" s="21">
        <v>4681392775</v>
      </c>
      <c r="I28" s="21">
        <v>5411244537</v>
      </c>
      <c r="J28" s="21">
        <v>6354488266</v>
      </c>
      <c r="K28" s="21">
        <v>7414991419</v>
      </c>
      <c r="L28" s="21">
        <v>8605636962</v>
      </c>
      <c r="M28" s="21">
        <v>8929067390</v>
      </c>
      <c r="N28" s="21">
        <v>4353836842</v>
      </c>
      <c r="O28" s="21">
        <f t="shared" si="0"/>
        <v>58240566055</v>
      </c>
    </row>
    <row r="29" spans="1:15" ht="13.5" thickBot="1" x14ac:dyDescent="0.25">
      <c r="A29" s="13" t="s">
        <v>42</v>
      </c>
      <c r="B29" s="14" t="s">
        <v>43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f t="shared" si="0"/>
        <v>0</v>
      </c>
    </row>
    <row r="31" spans="1:15" x14ac:dyDescent="0.2">
      <c r="C31" s="1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 2019</vt:lpstr>
      <vt:lpstr>'Mensual 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Mojica, Emmanuel</dc:creator>
  <cp:lastModifiedBy>Mojica Uriostigue, Ma Teresa</cp:lastModifiedBy>
  <dcterms:created xsi:type="dcterms:W3CDTF">2024-09-10T17:08:19Z</dcterms:created>
  <dcterms:modified xsi:type="dcterms:W3CDTF">2024-09-10T19:04:19Z</dcterms:modified>
</cp:coreProperties>
</file>